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/>
  </bookViews>
  <sheets>
    <sheet name="Rautová nabídka" sheetId="1" r:id="rId1"/>
  </sheets>
  <definedNames>
    <definedName name="cena_€">'Rautová nabídka'!$F$3</definedName>
  </definedNames>
  <calcPr calcId="145621"/>
  <extLst>
    <ext uri="GoogleSheetsCustomDataVersion2">
      <go:sheetsCustomData xmlns:go="http://customooxmlschemas.google.com/" r:id="rId5" roundtripDataChecksum="3nU3tUoEHaIwlcXXDt8QEw62vOf+OGrwaH00AzoaOsw="/>
    </ext>
  </extLst>
</workbook>
</file>

<file path=xl/calcChain.xml><?xml version="1.0" encoding="utf-8"?>
<calcChain xmlns="http://schemas.openxmlformats.org/spreadsheetml/2006/main">
  <c r="G89" i="1" l="1"/>
  <c r="H85" i="1"/>
  <c r="H84" i="1"/>
  <c r="H83" i="1"/>
  <c r="H82" i="1"/>
  <c r="H81" i="1"/>
  <c r="H80" i="1"/>
  <c r="H79" i="1"/>
  <c r="H77" i="1"/>
  <c r="H76" i="1"/>
  <c r="H74" i="1"/>
  <c r="H73" i="1"/>
  <c r="H71" i="1"/>
  <c r="H70" i="1"/>
  <c r="H69" i="1"/>
  <c r="H68" i="1"/>
  <c r="H67" i="1"/>
  <c r="H66" i="1"/>
  <c r="H65" i="1"/>
  <c r="H64" i="1"/>
  <c r="H62" i="1"/>
  <c r="H61" i="1"/>
  <c r="H60" i="1"/>
  <c r="H59" i="1"/>
  <c r="H58" i="1"/>
  <c r="H57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88" i="1" l="1"/>
  <c r="G90" i="1" s="1"/>
</calcChain>
</file>

<file path=xl/sharedStrings.xml><?xml version="1.0" encoding="utf-8"?>
<sst xmlns="http://schemas.openxmlformats.org/spreadsheetml/2006/main" count="286" uniqueCount="175">
  <si>
    <t>Rautová nabídka centra Boulec Hrušovany ( vyplňujte pouze šedé pole + Vaše poznámka)</t>
  </si>
  <si>
    <t>studená kuchyně</t>
  </si>
  <si>
    <t>popis</t>
  </si>
  <si>
    <t>1 porce</t>
  </si>
  <si>
    <t>Kč/ks</t>
  </si>
  <si>
    <t>počet</t>
  </si>
  <si>
    <t>cena</t>
  </si>
  <si>
    <t>Vaše poznámka</t>
  </si>
  <si>
    <t xml:space="preserve">Uzeninová mísa </t>
  </si>
  <si>
    <t>Variace slanina, kýta, krkovička, kotleta</t>
  </si>
  <si>
    <t>1 kg</t>
  </si>
  <si>
    <t>Šunková mísa</t>
  </si>
  <si>
    <t>Šunka nejvyšší jakosti</t>
  </si>
  <si>
    <t>Sýrová mísa</t>
  </si>
  <si>
    <t>6 druhů sýra, modré hrozny</t>
  </si>
  <si>
    <t>Zeleninová mísa</t>
  </si>
  <si>
    <t xml:space="preserve">Mix zeleniny </t>
  </si>
  <si>
    <t>Tlačenková mísa</t>
  </si>
  <si>
    <t>Tlačenka, ledový salát, cibule</t>
  </si>
  <si>
    <t>Boulec mísa</t>
  </si>
  <si>
    <t>Variace vybraných uzenin, sýru, ovoce, zeleniny,…</t>
  </si>
  <si>
    <t>2 kg</t>
  </si>
  <si>
    <t>Mísa MIX</t>
  </si>
  <si>
    <t xml:space="preserve">Šunka, herkules, angl. slanina, uzený sýr, eidam, hermelín </t>
  </si>
  <si>
    <t>Ovocná mísa</t>
  </si>
  <si>
    <t>Variace tuzemských a zahraničních druhů ovoce</t>
  </si>
  <si>
    <t>Ovocný špíz</t>
  </si>
  <si>
    <t>ks</t>
  </si>
  <si>
    <t>Anglický roastbeef</t>
  </si>
  <si>
    <t>Podáváno se smetanovým křenem (minimálně 0,5 kg)</t>
  </si>
  <si>
    <t>100 g</t>
  </si>
  <si>
    <t>Obložený chlebíček (různé druhy)</t>
  </si>
  <si>
    <t>Vaše přání vepište do poznámek (min. 10 ks od jednoho druhu)</t>
  </si>
  <si>
    <t>Nivové koule</t>
  </si>
  <si>
    <t>Máslo, niva třená, podávané na rohlíku s okurkou</t>
  </si>
  <si>
    <t>Kanapka (minichlebíček)</t>
  </si>
  <si>
    <t>Šunková, lososová, salámová, sýrová (min. 10 ks)</t>
  </si>
  <si>
    <t>zeleninové saláty, zelenina a bezmasé pokrmy</t>
  </si>
  <si>
    <t>Šopský salát</t>
  </si>
  <si>
    <t>Paprika, rajče, ledový salát, balkánský sýr</t>
  </si>
  <si>
    <t>Těstovinový salát</t>
  </si>
  <si>
    <t>Těstoviny, rajče, paprika, olivy, fazole</t>
  </si>
  <si>
    <t>Caprese špízy</t>
  </si>
  <si>
    <t>Mozzarela, rajčata, bazalka</t>
  </si>
  <si>
    <t>0,5 kg</t>
  </si>
  <si>
    <t>Coleslaw</t>
  </si>
  <si>
    <t>Bílé zelí, sterilizovaná karotka, cibulka a majonéza</t>
  </si>
  <si>
    <t xml:space="preserve">Grilovaná zelenina </t>
  </si>
  <si>
    <t>Paprika, lilek, cuketa, cibule/ (min. množství 0,5kg)</t>
  </si>
  <si>
    <t>Špeková kukuřice na grilu</t>
  </si>
  <si>
    <t>Minimální množství 0,5 kg</t>
  </si>
  <si>
    <t>Smažené žampiony</t>
  </si>
  <si>
    <t>Smažený květák</t>
  </si>
  <si>
    <t>Smažená mozzarella</t>
  </si>
  <si>
    <t>Mozzarellové tyčinky obalené v trojobale</t>
  </si>
  <si>
    <t xml:space="preserve">1 kg </t>
  </si>
  <si>
    <t>maso</t>
  </si>
  <si>
    <t>Smažený banketní kuřecí řízek</t>
  </si>
  <si>
    <t>Obalený v trojobale (cca 15 ks rautových řízků)</t>
  </si>
  <si>
    <t>Smažený banketní vepřový řízek</t>
  </si>
  <si>
    <t>Smažené kuřecí stripsy</t>
  </si>
  <si>
    <t>Obalené v trojobale, malé kousky</t>
  </si>
  <si>
    <t>Mini hamburger</t>
  </si>
  <si>
    <t>Trhané maso, červené zelí, cheddar, majonéza</t>
  </si>
  <si>
    <t>Mini wrap</t>
  </si>
  <si>
    <t>Tortila, kuřecí stripsy, variace zeleniny, omáčka</t>
  </si>
  <si>
    <t>Štěpánská sekaná</t>
  </si>
  <si>
    <t>Jemně mleté hovězí a vepřové maso s vejcem</t>
  </si>
  <si>
    <t>Kuřecí soté</t>
  </si>
  <si>
    <t>Kuřecí prsní nudličky ve smetanové omáčce</t>
  </si>
  <si>
    <t>80 g</t>
  </si>
  <si>
    <t>Katův šleh</t>
  </si>
  <si>
    <t>Vepřová kýta na nudličky, paprika, cibule, feferonky</t>
  </si>
  <si>
    <t xml:space="preserve">Vepřový guláš </t>
  </si>
  <si>
    <t>Vepřová krkovička</t>
  </si>
  <si>
    <t>Hovězí guláš</t>
  </si>
  <si>
    <t>Hovězí zadní ořech, cibule</t>
  </si>
  <si>
    <t xml:space="preserve">Grilovaná vepřová kýta </t>
  </si>
  <si>
    <t>Kýta, hořčice, kozí rohy, křen, okurek, pečivo</t>
  </si>
  <si>
    <t>10 - 12 kg</t>
  </si>
  <si>
    <t>speciality</t>
  </si>
  <si>
    <t>Tatarský biftek (pravá svíčková)</t>
  </si>
  <si>
    <t>Již namíchaný</t>
  </si>
  <si>
    <t>Tatarský biftek (hovězí zadní)</t>
  </si>
  <si>
    <t>Tousty</t>
  </si>
  <si>
    <t>Opečený toustový chléb</t>
  </si>
  <si>
    <t>1 ks</t>
  </si>
  <si>
    <t>Topinka klasická</t>
  </si>
  <si>
    <t>Chléb 1 krajíc</t>
  </si>
  <si>
    <t>Minibramboráčky</t>
  </si>
  <si>
    <t>Vhodné ke guláši</t>
  </si>
  <si>
    <t>Kuřecí paličky pečené</t>
  </si>
  <si>
    <t>Podáváno s čínským zelím, sweet chilli ( cca. 8 osob)</t>
  </si>
  <si>
    <t>Vepřové výpečky</t>
  </si>
  <si>
    <t>Vepřový bůček</t>
  </si>
  <si>
    <t>Vepřový vrabec</t>
  </si>
  <si>
    <t>Vepřová plec</t>
  </si>
  <si>
    <t>Pečená žebra Spare Ribs</t>
  </si>
  <si>
    <t>Křen, hořčice, kyselý okurek</t>
  </si>
  <si>
    <t>Pečené koleno, zadní (vykoštěné)</t>
  </si>
  <si>
    <t>Křen, hořčice, kyselý okurek, kozí rohy (1 - 1,4 kg)</t>
  </si>
  <si>
    <t>Teplá omáčka z lišek a žampionů</t>
  </si>
  <si>
    <t>Minimální množství 400 ml</t>
  </si>
  <si>
    <t>100 ml</t>
  </si>
  <si>
    <t>cukrářské výrobky</t>
  </si>
  <si>
    <t>Minizákusky</t>
  </si>
  <si>
    <t>Mix minizákusků</t>
  </si>
  <si>
    <t>Jablečný závin</t>
  </si>
  <si>
    <t>Cheesecake sklenička</t>
  </si>
  <si>
    <t>Oreo, karamelový, ovocný</t>
  </si>
  <si>
    <t>Tiramisu sklenička</t>
  </si>
  <si>
    <t>Možná i kombinace s ovocem (mandarinky, banán, maliny..)</t>
  </si>
  <si>
    <t>omáčky</t>
  </si>
  <si>
    <t>Tatarská omáčka</t>
  </si>
  <si>
    <t>70 g</t>
  </si>
  <si>
    <t>Kečup</t>
  </si>
  <si>
    <t>Hořčice</t>
  </si>
  <si>
    <t>Bylinková omáčka</t>
  </si>
  <si>
    <t>Česneková omáčka</t>
  </si>
  <si>
    <t>Sweet chilli</t>
  </si>
  <si>
    <t>přílohy</t>
  </si>
  <si>
    <t>Chléb (krajíc)</t>
  </si>
  <si>
    <t>Světlý, tmavý, celozrnný</t>
  </si>
  <si>
    <t>Rohlík</t>
  </si>
  <si>
    <t>Rautová bagetka</t>
  </si>
  <si>
    <t>Koktejlová minibagetka</t>
  </si>
  <si>
    <t>Bramborový salát bez majonézy</t>
  </si>
  <si>
    <t>Bramborový salát s majonézou</t>
  </si>
  <si>
    <t>Americké brambory ve slupce</t>
  </si>
  <si>
    <t>Smažené</t>
  </si>
  <si>
    <t>Fry and Dip hranolky</t>
  </si>
  <si>
    <t>chuťovky</t>
  </si>
  <si>
    <t>Čerstvě pražené mandle</t>
  </si>
  <si>
    <t>Čerstvě pražené chipsy</t>
  </si>
  <si>
    <t>200 g</t>
  </si>
  <si>
    <t>přípitek</t>
  </si>
  <si>
    <t xml:space="preserve">Bohemia sekt </t>
  </si>
  <si>
    <t>Demi/Brut</t>
  </si>
  <si>
    <t>0,75 l</t>
  </si>
  <si>
    <t xml:space="preserve">Martini </t>
  </si>
  <si>
    <t>Bianco/Dry</t>
  </si>
  <si>
    <t>0,1l</t>
  </si>
  <si>
    <t>bowling</t>
  </si>
  <si>
    <t>Kč/h</t>
  </si>
  <si>
    <t>1 hodina na 1 dráze</t>
  </si>
  <si>
    <t xml:space="preserve">Po - Čt od 18 : 00 do 22.00 h  </t>
  </si>
  <si>
    <t>1 hodina</t>
  </si>
  <si>
    <t>Pátek od 17:00 do 18:00</t>
  </si>
  <si>
    <t>Pátek od 18:00 do 24:00</t>
  </si>
  <si>
    <t>Sobota od 14:00 do 18:00</t>
  </si>
  <si>
    <t>Sobota od 18:00 do 24:00</t>
  </si>
  <si>
    <t>Neděle od 14:00 do 21:00</t>
  </si>
  <si>
    <t>Organizace turnaje</t>
  </si>
  <si>
    <t>Výsledkový servis, online projekce, vyhodnocení</t>
  </si>
  <si>
    <t>bez omezení</t>
  </si>
  <si>
    <t>Cena za jídlo :</t>
  </si>
  <si>
    <t>Cena za bowling :</t>
  </si>
  <si>
    <t>Cena celkem :</t>
  </si>
  <si>
    <t>Prosíme vyplnit !!!</t>
  </si>
  <si>
    <t>Firma / organizace + IČO:</t>
  </si>
  <si>
    <t>Zodpovědná osoba :</t>
  </si>
  <si>
    <t>Kontaktní telefon :</t>
  </si>
  <si>
    <t>Datum akce :</t>
  </si>
  <si>
    <t>Počet osob :</t>
  </si>
  <si>
    <t>Počet drah /max 4</t>
  </si>
  <si>
    <t>Čas příchodu a předpokládaný konec :</t>
  </si>
  <si>
    <t>Organizace turnaje ANO - NE :</t>
  </si>
  <si>
    <t>Platba Hotovost - Faktura (pouze pro akce na IČO):</t>
  </si>
  <si>
    <t>Vaše další požadavky :</t>
  </si>
  <si>
    <t>Upozornění</t>
  </si>
  <si>
    <t>Uzavřená společnost je možná pouze při objednání všech bowlingových drah (počet  4)</t>
  </si>
  <si>
    <t>Uzavřená společnost je možná pouze při objednání nad 20 osob ( max 60 )</t>
  </si>
  <si>
    <t xml:space="preserve">Při konzumaci vlastního vína, bude započítáno špuntovné 90,- Kč/ 1 l, nebo láhev 0,7 l. </t>
  </si>
  <si>
    <t>Při jakémkoliv problému volejte + 420 603 920 639 Pešl Roman</t>
  </si>
  <si>
    <t>Celý personál Boulecu Hrušovany vám přeje příjemnou zábavu a dobrou chuť 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</si>
</sst>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23" x14ac:knownFonts="1">
    <font>
      <sz val="11"/>
      <color rgb="FF000000"/>
      <name val="Calibri"/>
      <scheme val="minor"/>
    </font>
    <font>
      <b/>
      <sz val="20"/>
      <color theme="0"/>
      <name val="Arial"/>
    </font>
    <font>
      <sz val="11"/>
      <name val="Calibri"/>
    </font>
    <font>
      <sz val="11"/>
      <color rgb="FF000000"/>
      <name val="Calibri"/>
    </font>
    <font>
      <sz val="11"/>
      <color rgb="FFFFFFFF"/>
      <name val="Calibri"/>
    </font>
    <font>
      <b/>
      <sz val="11"/>
      <color rgb="FFFFFFFF"/>
      <name val="Arial"/>
    </font>
    <font>
      <sz val="11"/>
      <color theme="0"/>
      <name val="Calibri"/>
    </font>
    <font>
      <b/>
      <sz val="11"/>
      <color theme="0"/>
      <name val="Arial"/>
    </font>
    <font>
      <b/>
      <sz val="10"/>
      <color theme="0"/>
      <name val="Arial"/>
    </font>
    <font>
      <b/>
      <sz val="11"/>
      <color rgb="FF000000"/>
      <name val="Calibri"/>
    </font>
    <font>
      <b/>
      <sz val="11"/>
      <color rgb="FF000000"/>
      <name val="Arial"/>
    </font>
    <font>
      <sz val="10"/>
      <color rgb="FF000000"/>
      <name val="Arial"/>
    </font>
    <font>
      <sz val="10"/>
      <color theme="0"/>
      <name val="Arial"/>
    </font>
    <font>
      <sz val="10"/>
      <color rgb="FFFF0000"/>
      <name val="Arial"/>
    </font>
    <font>
      <b/>
      <sz val="10"/>
      <color rgb="FFFF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10"/>
      <color rgb="FF993300"/>
      <name val="Arial"/>
    </font>
    <font>
      <b/>
      <sz val="11"/>
      <color rgb="FF993300"/>
      <name val="Calibri"/>
    </font>
    <font>
      <b/>
      <sz val="11"/>
      <color theme="1"/>
      <name val="Calibri"/>
    </font>
    <font>
      <b/>
      <sz val="14"/>
      <color theme="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0" fontId="6" fillId="3" borderId="5" xfId="0" applyFont="1" applyFill="1" applyBorder="1"/>
    <xf numFmtId="0" fontId="7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0" fontId="9" fillId="3" borderId="9" xfId="0" applyFont="1" applyFill="1" applyBorder="1"/>
    <xf numFmtId="0" fontId="3" fillId="3" borderId="5" xfId="0" applyFont="1" applyFill="1" applyBorder="1"/>
    <xf numFmtId="0" fontId="10" fillId="0" borderId="10" xfId="0" applyFont="1" applyBorder="1"/>
    <xf numFmtId="164" fontId="10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" fillId="3" borderId="13" xfId="0" applyFont="1" applyFill="1" applyBorder="1"/>
    <xf numFmtId="0" fontId="7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164" fontId="8" fillId="3" borderId="14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2" fillId="3" borderId="14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164" fontId="11" fillId="3" borderId="17" xfId="0" applyNumberFormat="1" applyFont="1" applyFill="1" applyBorder="1" applyAlignment="1">
      <alignment horizontal="center"/>
    </xf>
    <xf numFmtId="0" fontId="11" fillId="3" borderId="17" xfId="0" applyFont="1" applyFill="1" applyBorder="1"/>
    <xf numFmtId="2" fontId="10" fillId="4" borderId="21" xfId="0" applyNumberFormat="1" applyFont="1" applyFill="1" applyBorder="1"/>
    <xf numFmtId="0" fontId="3" fillId="3" borderId="17" xfId="0" applyFont="1" applyFill="1" applyBorder="1"/>
    <xf numFmtId="2" fontId="5" fillId="2" borderId="21" xfId="0" applyNumberFormat="1" applyFont="1" applyFill="1" applyBorder="1"/>
    <xf numFmtId="0" fontId="16" fillId="0" borderId="21" xfId="0" applyFont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164" fontId="11" fillId="3" borderId="17" xfId="0" applyNumberFormat="1" applyFont="1" applyFill="1" applyBorder="1" applyAlignment="1">
      <alignment horizontal="left"/>
    </xf>
    <xf numFmtId="0" fontId="15" fillId="2" borderId="21" xfId="0" applyFont="1" applyFill="1" applyBorder="1" applyAlignment="1">
      <alignment horizontal="right"/>
    </xf>
    <xf numFmtId="0" fontId="17" fillId="3" borderId="17" xfId="0" applyFont="1" applyFill="1" applyBorder="1" applyAlignment="1">
      <alignment horizontal="left"/>
    </xf>
    <xf numFmtId="164" fontId="17" fillId="3" borderId="17" xfId="0" applyNumberFormat="1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18" fillId="3" borderId="17" xfId="0" applyFont="1" applyFill="1" applyBorder="1"/>
    <xf numFmtId="0" fontId="19" fillId="3" borderId="17" xfId="0" applyFont="1" applyFill="1" applyBorder="1"/>
    <xf numFmtId="0" fontId="8" fillId="3" borderId="17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center"/>
    </xf>
    <xf numFmtId="164" fontId="20" fillId="3" borderId="17" xfId="0" applyNumberFormat="1" applyFont="1" applyFill="1" applyBorder="1" applyAlignment="1">
      <alignment horizontal="center"/>
    </xf>
    <xf numFmtId="0" fontId="3" fillId="3" borderId="22" xfId="0" applyFont="1" applyFill="1" applyBorder="1"/>
    <xf numFmtId="0" fontId="22" fillId="3" borderId="25" xfId="0" applyFont="1" applyFill="1" applyBorder="1"/>
    <xf numFmtId="164" fontId="22" fillId="3" borderId="25" xfId="0" applyNumberFormat="1" applyFont="1" applyFill="1" applyBorder="1"/>
    <xf numFmtId="0" fontId="19" fillId="3" borderId="25" xfId="0" applyFont="1" applyFill="1" applyBorder="1"/>
    <xf numFmtId="0" fontId="3" fillId="3" borderId="26" xfId="0" applyFont="1" applyFill="1" applyBorder="1"/>
    <xf numFmtId="164" fontId="3" fillId="0" borderId="0" xfId="0" applyNumberFormat="1" applyFont="1"/>
    <xf numFmtId="0" fontId="10" fillId="0" borderId="11" xfId="0" applyFont="1" applyBorder="1" applyAlignment="1">
      <alignment horizontal="center"/>
    </xf>
    <xf numFmtId="0" fontId="2" fillId="0" borderId="12" xfId="0" applyFont="1" applyBorder="1"/>
    <xf numFmtId="0" fontId="8" fillId="3" borderId="15" xfId="0" applyFont="1" applyFill="1" applyBorder="1" applyAlignment="1">
      <alignment horizontal="center"/>
    </xf>
    <xf numFmtId="0" fontId="2" fillId="0" borderId="16" xfId="0" applyFont="1" applyBorder="1"/>
    <xf numFmtId="0" fontId="10" fillId="4" borderId="18" xfId="0" applyFont="1" applyFill="1" applyBorder="1" applyAlignment="1">
      <alignment horizontal="right"/>
    </xf>
    <xf numFmtId="0" fontId="2" fillId="0" borderId="19" xfId="0" applyFont="1" applyBorder="1"/>
    <xf numFmtId="0" fontId="2" fillId="0" borderId="20" xfId="0" applyFont="1" applyBorder="1"/>
    <xf numFmtId="0" fontId="5" fillId="2" borderId="18" xfId="0" applyFont="1" applyFill="1" applyBorder="1" applyAlignment="1">
      <alignment horizontal="right"/>
    </xf>
    <xf numFmtId="0" fontId="15" fillId="2" borderId="18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/>
    </xf>
    <xf numFmtId="0" fontId="2" fillId="0" borderId="24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8" fillId="3" borderId="7" xfId="0" applyFont="1" applyFill="1" applyBorder="1" applyAlignment="1">
      <alignment horizontal="center"/>
    </xf>
    <xf numFmtId="0" fontId="2" fillId="0" borderId="8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7" fillId="3" borderId="10" xfId="0" applyNumberFormat="1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showGridLines="0" tabSelected="1" workbookViewId="0">
      <pane ySplit="1" topLeftCell="A2" activePane="bottomLeft" state="frozen"/>
      <selection pane="bottomLeft" activeCell="I9" sqref="I9"/>
    </sheetView>
  </sheetViews>
  <sheetFormatPr defaultColWidth="14.42578125" defaultRowHeight="15" customHeight="1" x14ac:dyDescent="0.25"/>
  <cols>
    <col min="1" max="1" width="1.85546875" customWidth="1"/>
    <col min="2" max="2" width="46.5703125" customWidth="1"/>
    <col min="3" max="3" width="67.5703125" customWidth="1"/>
    <col min="4" max="4" width="12.85546875" customWidth="1"/>
    <col min="5" max="5" width="2" customWidth="1"/>
    <col min="6" max="6" width="14" customWidth="1"/>
    <col min="7" max="7" width="12.28515625" customWidth="1"/>
    <col min="8" max="8" width="13" customWidth="1"/>
    <col min="9" max="9" width="50.85546875" customWidth="1"/>
    <col min="10" max="10" width="3" customWidth="1"/>
    <col min="11" max="14" width="9.140625" customWidth="1"/>
    <col min="15" max="26" width="8.7109375" customWidth="1"/>
  </cols>
  <sheetData>
    <row r="1" spans="1:26" ht="30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/>
      <c r="B2" s="57"/>
      <c r="C2" s="58"/>
      <c r="D2" s="58"/>
      <c r="E2" s="58"/>
      <c r="F2" s="58"/>
      <c r="G2" s="58"/>
      <c r="H2" s="58"/>
      <c r="I2" s="58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"/>
      <c r="B3" s="5" t="s">
        <v>1</v>
      </c>
      <c r="C3" s="6" t="s">
        <v>2</v>
      </c>
      <c r="D3" s="59" t="s">
        <v>3</v>
      </c>
      <c r="E3" s="60"/>
      <c r="F3" s="7" t="s">
        <v>4</v>
      </c>
      <c r="G3" s="5" t="s">
        <v>5</v>
      </c>
      <c r="H3" s="6" t="s">
        <v>6</v>
      </c>
      <c r="I3" s="6" t="s">
        <v>7</v>
      </c>
      <c r="J3" s="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9"/>
      <c r="B4" s="10" t="s">
        <v>8</v>
      </c>
      <c r="C4" s="10" t="s">
        <v>9</v>
      </c>
      <c r="D4" s="46" t="s">
        <v>10</v>
      </c>
      <c r="E4" s="47"/>
      <c r="F4" s="11">
        <v>649</v>
      </c>
      <c r="G4" s="64"/>
      <c r="H4" s="12">
        <f t="shared" ref="H4:H16" si="0">F4*G4</f>
        <v>0</v>
      </c>
      <c r="I4" s="66"/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9"/>
      <c r="B5" s="10" t="s">
        <v>11</v>
      </c>
      <c r="C5" s="10" t="s">
        <v>12</v>
      </c>
      <c r="D5" s="46" t="s">
        <v>10</v>
      </c>
      <c r="E5" s="47"/>
      <c r="F5" s="11">
        <v>638</v>
      </c>
      <c r="G5" s="64"/>
      <c r="H5" s="12">
        <f t="shared" si="0"/>
        <v>0</v>
      </c>
      <c r="I5" s="66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9"/>
      <c r="B6" s="10" t="s">
        <v>13</v>
      </c>
      <c r="C6" s="10" t="s">
        <v>14</v>
      </c>
      <c r="D6" s="46" t="s">
        <v>10</v>
      </c>
      <c r="E6" s="47"/>
      <c r="F6" s="11">
        <v>638</v>
      </c>
      <c r="G6" s="64"/>
      <c r="H6" s="12">
        <f t="shared" si="0"/>
        <v>0</v>
      </c>
      <c r="I6" s="66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9"/>
      <c r="B7" s="10" t="s">
        <v>15</v>
      </c>
      <c r="C7" s="10" t="s">
        <v>16</v>
      </c>
      <c r="D7" s="46" t="s">
        <v>10</v>
      </c>
      <c r="E7" s="47"/>
      <c r="F7" s="11">
        <v>572</v>
      </c>
      <c r="G7" s="64"/>
      <c r="H7" s="12">
        <f t="shared" si="0"/>
        <v>0</v>
      </c>
      <c r="I7" s="66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9"/>
      <c r="B8" s="10" t="s">
        <v>17</v>
      </c>
      <c r="C8" s="10" t="s">
        <v>18</v>
      </c>
      <c r="D8" s="46" t="s">
        <v>10</v>
      </c>
      <c r="E8" s="47"/>
      <c r="F8" s="11">
        <v>495.00000000000006</v>
      </c>
      <c r="G8" s="64"/>
      <c r="H8" s="12">
        <f t="shared" si="0"/>
        <v>0</v>
      </c>
      <c r="I8" s="66"/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9"/>
      <c r="B9" s="10" t="s">
        <v>19</v>
      </c>
      <c r="C9" s="10" t="s">
        <v>20</v>
      </c>
      <c r="D9" s="46" t="s">
        <v>21</v>
      </c>
      <c r="E9" s="47"/>
      <c r="F9" s="11">
        <v>1699</v>
      </c>
      <c r="G9" s="64"/>
      <c r="H9" s="12">
        <f t="shared" si="0"/>
        <v>0</v>
      </c>
      <c r="I9" s="66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9"/>
      <c r="B10" s="10" t="s">
        <v>22</v>
      </c>
      <c r="C10" s="10" t="s">
        <v>23</v>
      </c>
      <c r="D10" s="46" t="s">
        <v>10</v>
      </c>
      <c r="E10" s="47"/>
      <c r="F10" s="11">
        <v>622</v>
      </c>
      <c r="G10" s="64"/>
      <c r="H10" s="12">
        <f t="shared" si="0"/>
        <v>0</v>
      </c>
      <c r="I10" s="66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9"/>
      <c r="B11" s="10" t="s">
        <v>24</v>
      </c>
      <c r="C11" s="10" t="s">
        <v>25</v>
      </c>
      <c r="D11" s="46" t="s">
        <v>10</v>
      </c>
      <c r="E11" s="47"/>
      <c r="F11" s="11">
        <v>649</v>
      </c>
      <c r="G11" s="64"/>
      <c r="H11" s="12">
        <f t="shared" si="0"/>
        <v>0</v>
      </c>
      <c r="I11" s="66"/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9"/>
      <c r="B12" s="10" t="s">
        <v>26</v>
      </c>
      <c r="C12" s="10" t="s">
        <v>25</v>
      </c>
      <c r="D12" s="46" t="s">
        <v>27</v>
      </c>
      <c r="E12" s="47"/>
      <c r="F12" s="11">
        <v>38.5</v>
      </c>
      <c r="G12" s="64"/>
      <c r="H12" s="12">
        <f t="shared" si="0"/>
        <v>0</v>
      </c>
      <c r="I12" s="66"/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9"/>
      <c r="B13" s="10" t="s">
        <v>28</v>
      </c>
      <c r="C13" s="10" t="s">
        <v>29</v>
      </c>
      <c r="D13" s="46" t="s">
        <v>30</v>
      </c>
      <c r="E13" s="47"/>
      <c r="F13" s="11">
        <v>154</v>
      </c>
      <c r="G13" s="64"/>
      <c r="H13" s="12">
        <f t="shared" si="0"/>
        <v>0</v>
      </c>
      <c r="I13" s="66"/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9"/>
      <c r="B14" s="10" t="s">
        <v>31</v>
      </c>
      <c r="C14" s="10" t="s">
        <v>32</v>
      </c>
      <c r="D14" s="46" t="s">
        <v>27</v>
      </c>
      <c r="E14" s="47"/>
      <c r="F14" s="11">
        <v>32</v>
      </c>
      <c r="G14" s="64"/>
      <c r="H14" s="12">
        <f t="shared" si="0"/>
        <v>0</v>
      </c>
      <c r="I14" s="66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9"/>
      <c r="B15" s="10" t="s">
        <v>33</v>
      </c>
      <c r="C15" s="10" t="s">
        <v>34</v>
      </c>
      <c r="D15" s="46" t="s">
        <v>27</v>
      </c>
      <c r="E15" s="47"/>
      <c r="F15" s="11">
        <v>31</v>
      </c>
      <c r="G15" s="64"/>
      <c r="H15" s="12">
        <f t="shared" si="0"/>
        <v>0</v>
      </c>
      <c r="I15" s="66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9"/>
      <c r="B16" s="10" t="s">
        <v>35</v>
      </c>
      <c r="C16" s="10" t="s">
        <v>36</v>
      </c>
      <c r="D16" s="46" t="s">
        <v>27</v>
      </c>
      <c r="E16" s="47"/>
      <c r="F16" s="11">
        <v>21</v>
      </c>
      <c r="G16" s="64"/>
      <c r="H16" s="12">
        <f t="shared" si="0"/>
        <v>0</v>
      </c>
      <c r="I16" s="66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"/>
      <c r="B17" s="14" t="s">
        <v>37</v>
      </c>
      <c r="C17" s="15" t="s">
        <v>2</v>
      </c>
      <c r="D17" s="48" t="s">
        <v>3</v>
      </c>
      <c r="E17" s="49"/>
      <c r="F17" s="16"/>
      <c r="G17" s="14" t="s">
        <v>5</v>
      </c>
      <c r="H17" s="15" t="s">
        <v>6</v>
      </c>
      <c r="I17" s="15" t="s">
        <v>7</v>
      </c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9"/>
      <c r="B18" s="10" t="s">
        <v>38</v>
      </c>
      <c r="C18" s="10" t="s">
        <v>39</v>
      </c>
      <c r="D18" s="46" t="s">
        <v>30</v>
      </c>
      <c r="E18" s="47"/>
      <c r="F18" s="11">
        <v>51</v>
      </c>
      <c r="G18" s="65"/>
      <c r="H18" s="12">
        <f t="shared" ref="H18:H26" si="1">F18*G18</f>
        <v>0</v>
      </c>
      <c r="I18" s="66"/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9"/>
      <c r="B19" s="10" t="s">
        <v>40</v>
      </c>
      <c r="C19" s="10" t="s">
        <v>41</v>
      </c>
      <c r="D19" s="46" t="s">
        <v>30</v>
      </c>
      <c r="E19" s="47"/>
      <c r="F19" s="11">
        <v>81</v>
      </c>
      <c r="G19" s="65"/>
      <c r="H19" s="12">
        <f t="shared" si="1"/>
        <v>0</v>
      </c>
      <c r="I19" s="66"/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9"/>
      <c r="B20" s="10" t="s">
        <v>42</v>
      </c>
      <c r="C20" s="10" t="s">
        <v>43</v>
      </c>
      <c r="D20" s="46" t="s">
        <v>44</v>
      </c>
      <c r="E20" s="47"/>
      <c r="F20" s="11">
        <v>360</v>
      </c>
      <c r="G20" s="65"/>
      <c r="H20" s="12">
        <f t="shared" si="1"/>
        <v>0</v>
      </c>
      <c r="I20" s="66"/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9"/>
      <c r="B21" s="10" t="s">
        <v>45</v>
      </c>
      <c r="C21" s="10" t="s">
        <v>46</v>
      </c>
      <c r="D21" s="46" t="s">
        <v>30</v>
      </c>
      <c r="E21" s="47"/>
      <c r="F21" s="11">
        <v>39</v>
      </c>
      <c r="G21" s="65"/>
      <c r="H21" s="12">
        <f t="shared" si="1"/>
        <v>0</v>
      </c>
      <c r="I21" s="66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9"/>
      <c r="B22" s="10" t="s">
        <v>47</v>
      </c>
      <c r="C22" s="10" t="s">
        <v>48</v>
      </c>
      <c r="D22" s="46" t="s">
        <v>10</v>
      </c>
      <c r="E22" s="47"/>
      <c r="F22" s="11">
        <v>572</v>
      </c>
      <c r="G22" s="65"/>
      <c r="H22" s="12">
        <f t="shared" si="1"/>
        <v>0</v>
      </c>
      <c r="I22" s="66"/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9"/>
      <c r="B23" s="10" t="s">
        <v>49</v>
      </c>
      <c r="C23" s="10" t="s">
        <v>50</v>
      </c>
      <c r="D23" s="46" t="s">
        <v>10</v>
      </c>
      <c r="E23" s="47"/>
      <c r="F23" s="11">
        <v>396.00000000000006</v>
      </c>
      <c r="G23" s="65"/>
      <c r="H23" s="12">
        <f t="shared" si="1"/>
        <v>0</v>
      </c>
      <c r="I23" s="66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9"/>
      <c r="B24" s="10" t="s">
        <v>51</v>
      </c>
      <c r="C24" s="10" t="s">
        <v>50</v>
      </c>
      <c r="D24" s="46" t="s">
        <v>10</v>
      </c>
      <c r="E24" s="47"/>
      <c r="F24" s="11">
        <v>390</v>
      </c>
      <c r="G24" s="65"/>
      <c r="H24" s="12">
        <f t="shared" si="1"/>
        <v>0</v>
      </c>
      <c r="I24" s="66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9"/>
      <c r="B25" s="10" t="s">
        <v>52</v>
      </c>
      <c r="C25" s="10" t="s">
        <v>50</v>
      </c>
      <c r="D25" s="46" t="s">
        <v>10</v>
      </c>
      <c r="E25" s="47"/>
      <c r="F25" s="11">
        <v>390</v>
      </c>
      <c r="G25" s="65"/>
      <c r="H25" s="12">
        <f t="shared" si="1"/>
        <v>0</v>
      </c>
      <c r="I25" s="66"/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9"/>
      <c r="B26" s="10" t="s">
        <v>53</v>
      </c>
      <c r="C26" s="10" t="s">
        <v>54</v>
      </c>
      <c r="D26" s="46" t="s">
        <v>55</v>
      </c>
      <c r="E26" s="47"/>
      <c r="F26" s="11">
        <v>722</v>
      </c>
      <c r="G26" s="65"/>
      <c r="H26" s="12">
        <f t="shared" si="1"/>
        <v>0</v>
      </c>
      <c r="I26" s="66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4" t="s">
        <v>56</v>
      </c>
      <c r="C27" s="15" t="s">
        <v>2</v>
      </c>
      <c r="D27" s="48" t="s">
        <v>3</v>
      </c>
      <c r="E27" s="49"/>
      <c r="F27" s="16"/>
      <c r="G27" s="14" t="s">
        <v>5</v>
      </c>
      <c r="H27" s="15" t="s">
        <v>6</v>
      </c>
      <c r="I27" s="15" t="s">
        <v>7</v>
      </c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9"/>
      <c r="B28" s="10" t="s">
        <v>57</v>
      </c>
      <c r="C28" s="10" t="s">
        <v>58</v>
      </c>
      <c r="D28" s="46" t="s">
        <v>10</v>
      </c>
      <c r="E28" s="47"/>
      <c r="F28" s="11">
        <v>710</v>
      </c>
      <c r="G28" s="65"/>
      <c r="H28" s="12">
        <f t="shared" ref="H28:H38" si="2">F28*G28</f>
        <v>0</v>
      </c>
      <c r="I28" s="66"/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9"/>
      <c r="B29" s="10" t="s">
        <v>59</v>
      </c>
      <c r="C29" s="10" t="s">
        <v>58</v>
      </c>
      <c r="D29" s="46" t="s">
        <v>10</v>
      </c>
      <c r="E29" s="47"/>
      <c r="F29" s="11">
        <v>710</v>
      </c>
      <c r="G29" s="65"/>
      <c r="H29" s="12">
        <f t="shared" si="2"/>
        <v>0</v>
      </c>
      <c r="I29" s="66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9"/>
      <c r="B30" s="10" t="s">
        <v>60</v>
      </c>
      <c r="C30" s="10" t="s">
        <v>61</v>
      </c>
      <c r="D30" s="46" t="s">
        <v>10</v>
      </c>
      <c r="E30" s="47"/>
      <c r="F30" s="11">
        <v>710</v>
      </c>
      <c r="G30" s="65"/>
      <c r="H30" s="12">
        <f t="shared" si="2"/>
        <v>0</v>
      </c>
      <c r="I30" s="66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9"/>
      <c r="B31" s="10" t="s">
        <v>62</v>
      </c>
      <c r="C31" s="10" t="s">
        <v>63</v>
      </c>
      <c r="D31" s="46" t="s">
        <v>27</v>
      </c>
      <c r="E31" s="47"/>
      <c r="F31" s="11">
        <v>80</v>
      </c>
      <c r="G31" s="65"/>
      <c r="H31" s="12">
        <f t="shared" si="2"/>
        <v>0</v>
      </c>
      <c r="I31" s="66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9"/>
      <c r="B32" s="10" t="s">
        <v>64</v>
      </c>
      <c r="C32" s="10" t="s">
        <v>65</v>
      </c>
      <c r="D32" s="46" t="s">
        <v>27</v>
      </c>
      <c r="E32" s="47"/>
      <c r="F32" s="11">
        <v>35</v>
      </c>
      <c r="G32" s="65"/>
      <c r="H32" s="12">
        <f t="shared" si="2"/>
        <v>0</v>
      </c>
      <c r="I32" s="66"/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9"/>
      <c r="B33" s="10" t="s">
        <v>66</v>
      </c>
      <c r="C33" s="10" t="s">
        <v>67</v>
      </c>
      <c r="D33" s="46" t="s">
        <v>10</v>
      </c>
      <c r="E33" s="47"/>
      <c r="F33" s="11">
        <v>429.00000000000006</v>
      </c>
      <c r="G33" s="65"/>
      <c r="H33" s="12">
        <f t="shared" si="2"/>
        <v>0</v>
      </c>
      <c r="I33" s="66"/>
      <c r="J33" s="1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9"/>
      <c r="B34" s="10" t="s">
        <v>68</v>
      </c>
      <c r="C34" s="10" t="s">
        <v>69</v>
      </c>
      <c r="D34" s="46" t="s">
        <v>70</v>
      </c>
      <c r="E34" s="47"/>
      <c r="F34" s="11">
        <v>121.00000000000001</v>
      </c>
      <c r="G34" s="65"/>
      <c r="H34" s="12">
        <f t="shared" si="2"/>
        <v>0</v>
      </c>
      <c r="I34" s="66"/>
      <c r="J34" s="1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9"/>
      <c r="B35" s="10" t="s">
        <v>71</v>
      </c>
      <c r="C35" s="10" t="s">
        <v>72</v>
      </c>
      <c r="D35" s="46" t="s">
        <v>70</v>
      </c>
      <c r="E35" s="47"/>
      <c r="F35" s="11">
        <v>105</v>
      </c>
      <c r="G35" s="65"/>
      <c r="H35" s="12">
        <f t="shared" si="2"/>
        <v>0</v>
      </c>
      <c r="I35" s="66"/>
      <c r="J35" s="1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9"/>
      <c r="B36" s="10" t="s">
        <v>73</v>
      </c>
      <c r="C36" s="10" t="s">
        <v>74</v>
      </c>
      <c r="D36" s="46" t="s">
        <v>70</v>
      </c>
      <c r="E36" s="47"/>
      <c r="F36" s="11">
        <v>121.00000000000001</v>
      </c>
      <c r="G36" s="65"/>
      <c r="H36" s="12">
        <f t="shared" si="2"/>
        <v>0</v>
      </c>
      <c r="I36" s="66"/>
      <c r="J36" s="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9"/>
      <c r="B37" s="10" t="s">
        <v>75</v>
      </c>
      <c r="C37" s="10" t="s">
        <v>76</v>
      </c>
      <c r="D37" s="46" t="s">
        <v>70</v>
      </c>
      <c r="E37" s="47"/>
      <c r="F37" s="11">
        <v>143</v>
      </c>
      <c r="G37" s="65"/>
      <c r="H37" s="12">
        <f t="shared" si="2"/>
        <v>0</v>
      </c>
      <c r="I37" s="66"/>
      <c r="J37" s="1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9"/>
      <c r="B38" s="10" t="s">
        <v>77</v>
      </c>
      <c r="C38" s="10" t="s">
        <v>78</v>
      </c>
      <c r="D38" s="46" t="s">
        <v>79</v>
      </c>
      <c r="E38" s="47"/>
      <c r="F38" s="11">
        <v>4100</v>
      </c>
      <c r="G38" s="65"/>
      <c r="H38" s="12">
        <f t="shared" si="2"/>
        <v>0</v>
      </c>
      <c r="I38" s="66"/>
      <c r="J38" s="1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9"/>
      <c r="B39" s="14" t="s">
        <v>80</v>
      </c>
      <c r="C39" s="15" t="s">
        <v>2</v>
      </c>
      <c r="D39" s="48" t="s">
        <v>3</v>
      </c>
      <c r="E39" s="49"/>
      <c r="F39" s="16"/>
      <c r="G39" s="14" t="s">
        <v>5</v>
      </c>
      <c r="H39" s="15" t="s">
        <v>6</v>
      </c>
      <c r="I39" s="15" t="s">
        <v>7</v>
      </c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9"/>
      <c r="B40" s="10" t="s">
        <v>81</v>
      </c>
      <c r="C40" s="10" t="s">
        <v>82</v>
      </c>
      <c r="D40" s="46" t="s">
        <v>30</v>
      </c>
      <c r="E40" s="47"/>
      <c r="F40" s="11">
        <v>209.00000000000003</v>
      </c>
      <c r="G40" s="65"/>
      <c r="H40" s="12">
        <f t="shared" ref="H40:H50" si="3">F40*G40</f>
        <v>0</v>
      </c>
      <c r="I40" s="66"/>
      <c r="J40" s="1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9"/>
      <c r="B41" s="10" t="s">
        <v>83</v>
      </c>
      <c r="C41" s="10" t="s">
        <v>82</v>
      </c>
      <c r="D41" s="46" t="s">
        <v>30</v>
      </c>
      <c r="E41" s="47"/>
      <c r="F41" s="11">
        <v>165</v>
      </c>
      <c r="G41" s="65"/>
      <c r="H41" s="12">
        <f t="shared" si="3"/>
        <v>0</v>
      </c>
      <c r="I41" s="66"/>
      <c r="J41" s="1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9"/>
      <c r="B42" s="10" t="s">
        <v>84</v>
      </c>
      <c r="C42" s="10" t="s">
        <v>85</v>
      </c>
      <c r="D42" s="46" t="s">
        <v>86</v>
      </c>
      <c r="E42" s="47"/>
      <c r="F42" s="11">
        <v>6</v>
      </c>
      <c r="G42" s="65"/>
      <c r="H42" s="12">
        <f t="shared" si="3"/>
        <v>0</v>
      </c>
      <c r="I42" s="66"/>
      <c r="J42" s="1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9"/>
      <c r="B43" s="10" t="s">
        <v>87</v>
      </c>
      <c r="C43" s="10" t="s">
        <v>88</v>
      </c>
      <c r="D43" s="46" t="s">
        <v>27</v>
      </c>
      <c r="E43" s="47"/>
      <c r="F43" s="11">
        <v>11</v>
      </c>
      <c r="G43" s="65"/>
      <c r="H43" s="12">
        <f t="shared" si="3"/>
        <v>0</v>
      </c>
      <c r="I43" s="66"/>
      <c r="J43" s="1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9"/>
      <c r="B44" s="10" t="s">
        <v>89</v>
      </c>
      <c r="C44" s="10" t="s">
        <v>90</v>
      </c>
      <c r="D44" s="46" t="s">
        <v>27</v>
      </c>
      <c r="E44" s="47"/>
      <c r="F44" s="11">
        <v>14</v>
      </c>
      <c r="G44" s="65"/>
      <c r="H44" s="12">
        <f t="shared" si="3"/>
        <v>0</v>
      </c>
      <c r="I44" s="66"/>
      <c r="J44" s="1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9"/>
      <c r="B45" s="10" t="s">
        <v>91</v>
      </c>
      <c r="C45" s="10" t="s">
        <v>92</v>
      </c>
      <c r="D45" s="46" t="s">
        <v>10</v>
      </c>
      <c r="E45" s="47"/>
      <c r="F45" s="11">
        <v>510</v>
      </c>
      <c r="G45" s="65"/>
      <c r="H45" s="12">
        <f t="shared" si="3"/>
        <v>0</v>
      </c>
      <c r="I45" s="66"/>
      <c r="J45" s="1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9"/>
      <c r="B46" s="10" t="s">
        <v>93</v>
      </c>
      <c r="C46" s="10" t="s">
        <v>94</v>
      </c>
      <c r="D46" s="46" t="s">
        <v>10</v>
      </c>
      <c r="E46" s="47"/>
      <c r="F46" s="11">
        <v>671</v>
      </c>
      <c r="G46" s="65"/>
      <c r="H46" s="12">
        <f t="shared" si="3"/>
        <v>0</v>
      </c>
      <c r="I46" s="66"/>
      <c r="J46" s="1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9"/>
      <c r="B47" s="10" t="s">
        <v>95</v>
      </c>
      <c r="C47" s="10" t="s">
        <v>96</v>
      </c>
      <c r="D47" s="46" t="s">
        <v>10</v>
      </c>
      <c r="E47" s="47"/>
      <c r="F47" s="11">
        <v>649</v>
      </c>
      <c r="G47" s="65"/>
      <c r="H47" s="12">
        <f t="shared" si="3"/>
        <v>0</v>
      </c>
      <c r="I47" s="66"/>
      <c r="J47" s="1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9"/>
      <c r="B48" s="10" t="s">
        <v>97</v>
      </c>
      <c r="C48" s="10" t="s">
        <v>98</v>
      </c>
      <c r="D48" s="46" t="s">
        <v>10</v>
      </c>
      <c r="E48" s="47"/>
      <c r="F48" s="11">
        <v>520</v>
      </c>
      <c r="G48" s="65"/>
      <c r="H48" s="12">
        <f t="shared" si="3"/>
        <v>0</v>
      </c>
      <c r="I48" s="66"/>
      <c r="J48" s="1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9"/>
      <c r="B49" s="10" t="s">
        <v>99</v>
      </c>
      <c r="C49" s="10" t="s">
        <v>100</v>
      </c>
      <c r="D49" s="46" t="s">
        <v>27</v>
      </c>
      <c r="E49" s="47"/>
      <c r="F49" s="11">
        <v>520</v>
      </c>
      <c r="G49" s="65"/>
      <c r="H49" s="12">
        <f t="shared" si="3"/>
        <v>0</v>
      </c>
      <c r="I49" s="66"/>
      <c r="J49" s="1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9"/>
      <c r="B50" s="10" t="s">
        <v>101</v>
      </c>
      <c r="C50" s="10" t="s">
        <v>102</v>
      </c>
      <c r="D50" s="46" t="s">
        <v>103</v>
      </c>
      <c r="E50" s="47"/>
      <c r="F50" s="11">
        <v>45</v>
      </c>
      <c r="G50" s="65"/>
      <c r="H50" s="12">
        <f t="shared" si="3"/>
        <v>0</v>
      </c>
      <c r="I50" s="66"/>
      <c r="J50" s="1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9"/>
      <c r="B51" s="14" t="s">
        <v>104</v>
      </c>
      <c r="C51" s="15" t="s">
        <v>2</v>
      </c>
      <c r="D51" s="48" t="s">
        <v>3</v>
      </c>
      <c r="E51" s="49"/>
      <c r="F51" s="16"/>
      <c r="G51" s="14" t="s">
        <v>5</v>
      </c>
      <c r="H51" s="15"/>
      <c r="I51" s="15" t="s">
        <v>7</v>
      </c>
      <c r="J51" s="1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/>
      <c r="B52" s="10" t="s">
        <v>105</v>
      </c>
      <c r="C52" s="10" t="s">
        <v>106</v>
      </c>
      <c r="D52" s="46" t="s">
        <v>27</v>
      </c>
      <c r="E52" s="47"/>
      <c r="F52" s="11">
        <v>23</v>
      </c>
      <c r="G52" s="65"/>
      <c r="H52" s="12">
        <f t="shared" ref="H52:H55" si="4">F52*G52</f>
        <v>0</v>
      </c>
      <c r="I52" s="66"/>
      <c r="J52" s="1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9"/>
      <c r="B53" s="10" t="s">
        <v>107</v>
      </c>
      <c r="C53" s="10"/>
      <c r="D53" s="46" t="s">
        <v>27</v>
      </c>
      <c r="E53" s="47"/>
      <c r="F53" s="11">
        <v>19</v>
      </c>
      <c r="G53" s="65"/>
      <c r="H53" s="12">
        <f t="shared" si="4"/>
        <v>0</v>
      </c>
      <c r="I53" s="66"/>
      <c r="J53" s="1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9"/>
      <c r="B54" s="10" t="s">
        <v>108</v>
      </c>
      <c r="C54" s="10" t="s">
        <v>109</v>
      </c>
      <c r="D54" s="46" t="s">
        <v>27</v>
      </c>
      <c r="E54" s="47"/>
      <c r="F54" s="11">
        <v>79</v>
      </c>
      <c r="G54" s="65"/>
      <c r="H54" s="12">
        <f t="shared" si="4"/>
        <v>0</v>
      </c>
      <c r="I54" s="66"/>
      <c r="J54" s="1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9"/>
      <c r="B55" s="10" t="s">
        <v>110</v>
      </c>
      <c r="C55" s="17" t="s">
        <v>111</v>
      </c>
      <c r="D55" s="46" t="s">
        <v>27</v>
      </c>
      <c r="E55" s="47"/>
      <c r="F55" s="11">
        <v>72</v>
      </c>
      <c r="G55" s="65"/>
      <c r="H55" s="12">
        <f t="shared" si="4"/>
        <v>0</v>
      </c>
      <c r="I55" s="66"/>
      <c r="J55" s="1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4" t="s">
        <v>112</v>
      </c>
      <c r="C56" s="15" t="s">
        <v>2</v>
      </c>
      <c r="D56" s="48" t="s">
        <v>3</v>
      </c>
      <c r="E56" s="49"/>
      <c r="F56" s="16"/>
      <c r="G56" s="14" t="s">
        <v>5</v>
      </c>
      <c r="H56" s="15" t="s">
        <v>6</v>
      </c>
      <c r="I56" s="15" t="s">
        <v>7</v>
      </c>
      <c r="J56" s="1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9"/>
      <c r="B57" s="10" t="s">
        <v>113</v>
      </c>
      <c r="C57" s="10"/>
      <c r="D57" s="46" t="s">
        <v>114</v>
      </c>
      <c r="E57" s="47"/>
      <c r="F57" s="11">
        <v>28</v>
      </c>
      <c r="G57" s="65"/>
      <c r="H57" s="12">
        <f t="shared" ref="H57:H62" si="5">F57*G57</f>
        <v>0</v>
      </c>
      <c r="I57" s="66"/>
      <c r="J57" s="1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9"/>
      <c r="B58" s="10" t="s">
        <v>115</v>
      </c>
      <c r="C58" s="10"/>
      <c r="D58" s="46" t="s">
        <v>114</v>
      </c>
      <c r="E58" s="47"/>
      <c r="F58" s="11">
        <v>28</v>
      </c>
      <c r="G58" s="65"/>
      <c r="H58" s="12">
        <f t="shared" si="5"/>
        <v>0</v>
      </c>
      <c r="I58" s="66"/>
      <c r="J58" s="1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9"/>
      <c r="B59" s="10" t="s">
        <v>116</v>
      </c>
      <c r="C59" s="10"/>
      <c r="D59" s="46" t="s">
        <v>114</v>
      </c>
      <c r="E59" s="47"/>
      <c r="F59" s="11">
        <v>28</v>
      </c>
      <c r="G59" s="65"/>
      <c r="H59" s="12">
        <f t="shared" si="5"/>
        <v>0</v>
      </c>
      <c r="I59" s="66"/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9"/>
      <c r="B60" s="10" t="s">
        <v>117</v>
      </c>
      <c r="C60" s="10"/>
      <c r="D60" s="46" t="s">
        <v>114</v>
      </c>
      <c r="E60" s="47"/>
      <c r="F60" s="11">
        <v>28</v>
      </c>
      <c r="G60" s="65"/>
      <c r="H60" s="12">
        <f t="shared" si="5"/>
        <v>0</v>
      </c>
      <c r="I60" s="66"/>
      <c r="J60" s="1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9"/>
      <c r="B61" s="10" t="s">
        <v>118</v>
      </c>
      <c r="C61" s="10"/>
      <c r="D61" s="46" t="s">
        <v>114</v>
      </c>
      <c r="E61" s="47"/>
      <c r="F61" s="11">
        <v>28</v>
      </c>
      <c r="G61" s="65"/>
      <c r="H61" s="12">
        <f t="shared" si="5"/>
        <v>0</v>
      </c>
      <c r="I61" s="66"/>
      <c r="J61" s="1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9"/>
      <c r="B62" s="10" t="s">
        <v>119</v>
      </c>
      <c r="C62" s="10"/>
      <c r="D62" s="46" t="s">
        <v>114</v>
      </c>
      <c r="E62" s="47"/>
      <c r="F62" s="11">
        <v>28</v>
      </c>
      <c r="G62" s="65"/>
      <c r="H62" s="12">
        <f t="shared" si="5"/>
        <v>0</v>
      </c>
      <c r="I62" s="66"/>
      <c r="J62" s="1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9"/>
      <c r="B63" s="14" t="s">
        <v>120</v>
      </c>
      <c r="C63" s="18"/>
      <c r="D63" s="48" t="s">
        <v>3</v>
      </c>
      <c r="E63" s="49"/>
      <c r="F63" s="16"/>
      <c r="G63" s="14" t="s">
        <v>5</v>
      </c>
      <c r="H63" s="15" t="s">
        <v>6</v>
      </c>
      <c r="I63" s="15" t="s">
        <v>7</v>
      </c>
      <c r="J63" s="1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"/>
      <c r="B64" s="10" t="s">
        <v>121</v>
      </c>
      <c r="C64" s="10" t="s">
        <v>122</v>
      </c>
      <c r="D64" s="46" t="s">
        <v>27</v>
      </c>
      <c r="E64" s="47"/>
      <c r="F64" s="11">
        <v>6</v>
      </c>
      <c r="G64" s="65"/>
      <c r="H64" s="12">
        <f t="shared" ref="H64:H71" si="6">F64*G64</f>
        <v>0</v>
      </c>
      <c r="I64" s="66"/>
      <c r="J64" s="1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"/>
      <c r="B65" s="10" t="s">
        <v>123</v>
      </c>
      <c r="C65" s="10" t="s">
        <v>122</v>
      </c>
      <c r="D65" s="46" t="s">
        <v>27</v>
      </c>
      <c r="E65" s="47"/>
      <c r="F65" s="11">
        <v>9</v>
      </c>
      <c r="G65" s="65"/>
      <c r="H65" s="12">
        <f t="shared" si="6"/>
        <v>0</v>
      </c>
      <c r="I65" s="66"/>
      <c r="J65" s="1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9"/>
      <c r="B66" s="10" t="s">
        <v>124</v>
      </c>
      <c r="C66" s="10" t="s">
        <v>125</v>
      </c>
      <c r="D66" s="46" t="s">
        <v>27</v>
      </c>
      <c r="E66" s="47"/>
      <c r="F66" s="11">
        <v>14</v>
      </c>
      <c r="G66" s="65"/>
      <c r="H66" s="12">
        <f t="shared" si="6"/>
        <v>0</v>
      </c>
      <c r="I66" s="66"/>
      <c r="J66" s="1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9"/>
      <c r="B67" s="10" t="s">
        <v>84</v>
      </c>
      <c r="C67" s="10" t="s">
        <v>85</v>
      </c>
      <c r="D67" s="46" t="s">
        <v>27</v>
      </c>
      <c r="E67" s="47"/>
      <c r="F67" s="11">
        <v>6</v>
      </c>
      <c r="G67" s="65"/>
      <c r="H67" s="12">
        <f t="shared" si="6"/>
        <v>0</v>
      </c>
      <c r="I67" s="66"/>
      <c r="J67" s="1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9"/>
      <c r="B68" s="10" t="s">
        <v>126</v>
      </c>
      <c r="C68" s="10"/>
      <c r="D68" s="46" t="s">
        <v>10</v>
      </c>
      <c r="E68" s="47"/>
      <c r="F68" s="11">
        <v>360</v>
      </c>
      <c r="G68" s="65"/>
      <c r="H68" s="12">
        <f t="shared" si="6"/>
        <v>0</v>
      </c>
      <c r="I68" s="66"/>
      <c r="J68" s="1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9"/>
      <c r="B69" s="10" t="s">
        <v>127</v>
      </c>
      <c r="C69" s="10"/>
      <c r="D69" s="46" t="s">
        <v>10</v>
      </c>
      <c r="E69" s="47"/>
      <c r="F69" s="11">
        <v>450</v>
      </c>
      <c r="G69" s="65"/>
      <c r="H69" s="12">
        <f t="shared" si="6"/>
        <v>0</v>
      </c>
      <c r="I69" s="66"/>
      <c r="J69" s="1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9"/>
      <c r="B70" s="10" t="s">
        <v>128</v>
      </c>
      <c r="C70" s="10" t="s">
        <v>129</v>
      </c>
      <c r="D70" s="46" t="s">
        <v>10</v>
      </c>
      <c r="E70" s="47"/>
      <c r="F70" s="11">
        <v>350</v>
      </c>
      <c r="G70" s="65"/>
      <c r="H70" s="12">
        <f t="shared" si="6"/>
        <v>0</v>
      </c>
      <c r="I70" s="66"/>
      <c r="J70" s="1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9"/>
      <c r="B71" s="10" t="s">
        <v>130</v>
      </c>
      <c r="C71" s="10" t="s">
        <v>129</v>
      </c>
      <c r="D71" s="46" t="s">
        <v>10</v>
      </c>
      <c r="E71" s="47"/>
      <c r="F71" s="11">
        <v>350</v>
      </c>
      <c r="G71" s="65"/>
      <c r="H71" s="12">
        <f t="shared" si="6"/>
        <v>0</v>
      </c>
      <c r="I71" s="66"/>
      <c r="J71" s="1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9"/>
      <c r="B72" s="14" t="s">
        <v>131</v>
      </c>
      <c r="C72" s="15"/>
      <c r="D72" s="48" t="s">
        <v>5</v>
      </c>
      <c r="E72" s="49"/>
      <c r="F72" s="16"/>
      <c r="G72" s="14" t="s">
        <v>5</v>
      </c>
      <c r="H72" s="15" t="s">
        <v>6</v>
      </c>
      <c r="I72" s="15" t="s">
        <v>7</v>
      </c>
      <c r="J72" s="13"/>
      <c r="K72" s="1"/>
      <c r="L72" s="1"/>
      <c r="M72" s="1"/>
      <c r="N72" s="1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9"/>
      <c r="B73" s="10" t="s">
        <v>132</v>
      </c>
      <c r="C73" s="10"/>
      <c r="D73" s="46" t="s">
        <v>30</v>
      </c>
      <c r="E73" s="47"/>
      <c r="F73" s="11">
        <v>99</v>
      </c>
      <c r="G73" s="65"/>
      <c r="H73" s="12">
        <f t="shared" ref="H73:H74" si="7">F73*G73</f>
        <v>0</v>
      </c>
      <c r="I73" s="66"/>
      <c r="J73" s="1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9"/>
      <c r="B74" s="10" t="s">
        <v>133</v>
      </c>
      <c r="C74" s="10"/>
      <c r="D74" s="46" t="s">
        <v>134</v>
      </c>
      <c r="E74" s="47"/>
      <c r="F74" s="11">
        <v>59</v>
      </c>
      <c r="G74" s="65"/>
      <c r="H74" s="12">
        <f t="shared" si="7"/>
        <v>0</v>
      </c>
      <c r="I74" s="66"/>
      <c r="J74" s="1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9"/>
      <c r="B75" s="14" t="s">
        <v>135</v>
      </c>
      <c r="C75" s="18"/>
      <c r="D75" s="48" t="s">
        <v>5</v>
      </c>
      <c r="E75" s="49"/>
      <c r="F75" s="16"/>
      <c r="G75" s="14" t="s">
        <v>5</v>
      </c>
      <c r="H75" s="15" t="s">
        <v>6</v>
      </c>
      <c r="I75" s="15" t="s">
        <v>7</v>
      </c>
      <c r="J75" s="13"/>
      <c r="K75" s="1"/>
      <c r="L75" s="1"/>
      <c r="M75" s="1"/>
      <c r="N75" s="1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9"/>
      <c r="B76" s="10" t="s">
        <v>136</v>
      </c>
      <c r="C76" s="10" t="s">
        <v>137</v>
      </c>
      <c r="D76" s="46" t="s">
        <v>138</v>
      </c>
      <c r="E76" s="47"/>
      <c r="F76" s="11">
        <v>270</v>
      </c>
      <c r="G76" s="65"/>
      <c r="H76" s="12">
        <f t="shared" ref="H76:H77" si="8">F76*G76</f>
        <v>0</v>
      </c>
      <c r="I76" s="66"/>
      <c r="J76" s="1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9"/>
      <c r="B77" s="10" t="s">
        <v>139</v>
      </c>
      <c r="C77" s="10" t="s">
        <v>140</v>
      </c>
      <c r="D77" s="46" t="s">
        <v>141</v>
      </c>
      <c r="E77" s="47"/>
      <c r="F77" s="11">
        <v>49</v>
      </c>
      <c r="G77" s="65"/>
      <c r="H77" s="12">
        <f t="shared" si="8"/>
        <v>0</v>
      </c>
      <c r="I77" s="66"/>
      <c r="J77" s="1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9"/>
      <c r="B78" s="14" t="s">
        <v>142</v>
      </c>
      <c r="C78" s="15"/>
      <c r="D78" s="48" t="s">
        <v>5</v>
      </c>
      <c r="E78" s="49"/>
      <c r="F78" s="16" t="s">
        <v>143</v>
      </c>
      <c r="G78" s="14" t="s">
        <v>5</v>
      </c>
      <c r="H78" s="15" t="s">
        <v>6</v>
      </c>
      <c r="I78" s="15" t="s">
        <v>7</v>
      </c>
      <c r="J78" s="13"/>
      <c r="K78" s="1"/>
      <c r="L78" s="1"/>
      <c r="M78" s="1"/>
      <c r="N78" s="1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9"/>
      <c r="B79" s="10" t="s">
        <v>144</v>
      </c>
      <c r="C79" s="10" t="s">
        <v>145</v>
      </c>
      <c r="D79" s="46" t="s">
        <v>146</v>
      </c>
      <c r="E79" s="47"/>
      <c r="F79" s="11">
        <v>200</v>
      </c>
      <c r="G79" s="65"/>
      <c r="H79" s="12">
        <f t="shared" ref="H79:H85" si="9">F79*G79</f>
        <v>0</v>
      </c>
      <c r="I79" s="66"/>
      <c r="J79" s="1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9"/>
      <c r="B80" s="10" t="s">
        <v>144</v>
      </c>
      <c r="C80" s="10" t="s">
        <v>147</v>
      </c>
      <c r="D80" s="46" t="s">
        <v>146</v>
      </c>
      <c r="E80" s="47"/>
      <c r="F80" s="11">
        <v>250</v>
      </c>
      <c r="G80" s="65"/>
      <c r="H80" s="12">
        <f t="shared" si="9"/>
        <v>0</v>
      </c>
      <c r="I80" s="66"/>
      <c r="J80" s="1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9"/>
      <c r="B81" s="10" t="s">
        <v>144</v>
      </c>
      <c r="C81" s="10" t="s">
        <v>148</v>
      </c>
      <c r="D81" s="46" t="s">
        <v>146</v>
      </c>
      <c r="E81" s="47"/>
      <c r="F81" s="11">
        <v>300</v>
      </c>
      <c r="G81" s="65"/>
      <c r="H81" s="12">
        <f t="shared" si="9"/>
        <v>0</v>
      </c>
      <c r="I81" s="66"/>
      <c r="J81" s="1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9"/>
      <c r="B82" s="10" t="s">
        <v>144</v>
      </c>
      <c r="C82" s="10" t="s">
        <v>149</v>
      </c>
      <c r="D82" s="46" t="s">
        <v>146</v>
      </c>
      <c r="E82" s="47"/>
      <c r="F82" s="11">
        <v>250</v>
      </c>
      <c r="G82" s="65"/>
      <c r="H82" s="12">
        <f t="shared" si="9"/>
        <v>0</v>
      </c>
      <c r="I82" s="66"/>
      <c r="J82" s="1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9"/>
      <c r="B83" s="10" t="s">
        <v>144</v>
      </c>
      <c r="C83" s="10" t="s">
        <v>150</v>
      </c>
      <c r="D83" s="46" t="s">
        <v>146</v>
      </c>
      <c r="E83" s="47"/>
      <c r="F83" s="11">
        <v>300</v>
      </c>
      <c r="G83" s="65"/>
      <c r="H83" s="12">
        <f t="shared" si="9"/>
        <v>0</v>
      </c>
      <c r="I83" s="66"/>
      <c r="J83" s="1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9"/>
      <c r="B84" s="10" t="s">
        <v>144</v>
      </c>
      <c r="C84" s="10" t="s">
        <v>151</v>
      </c>
      <c r="D84" s="46" t="s">
        <v>146</v>
      </c>
      <c r="E84" s="47"/>
      <c r="F84" s="11">
        <v>250</v>
      </c>
      <c r="G84" s="65"/>
      <c r="H84" s="12">
        <f t="shared" si="9"/>
        <v>0</v>
      </c>
      <c r="I84" s="66"/>
      <c r="J84" s="1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9"/>
      <c r="B85" s="10" t="s">
        <v>152</v>
      </c>
      <c r="C85" s="10" t="s">
        <v>153</v>
      </c>
      <c r="D85" s="46" t="s">
        <v>154</v>
      </c>
      <c r="E85" s="47"/>
      <c r="F85" s="11">
        <v>1500</v>
      </c>
      <c r="G85" s="65"/>
      <c r="H85" s="12">
        <f t="shared" si="9"/>
        <v>0</v>
      </c>
      <c r="I85" s="66"/>
      <c r="J85" s="1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9"/>
      <c r="B86" s="20"/>
      <c r="C86" s="21"/>
      <c r="D86" s="21"/>
      <c r="E86" s="21"/>
      <c r="F86" s="22"/>
      <c r="G86" s="21"/>
      <c r="H86" s="21"/>
      <c r="I86" s="21"/>
      <c r="J86" s="1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9"/>
      <c r="B87" s="20"/>
      <c r="C87" s="21"/>
      <c r="D87" s="21"/>
      <c r="E87" s="21"/>
      <c r="F87" s="22"/>
      <c r="G87" s="21"/>
      <c r="H87" s="21"/>
      <c r="I87" s="21"/>
      <c r="J87" s="1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9"/>
      <c r="B88" s="23"/>
      <c r="C88" s="23"/>
      <c r="D88" s="50" t="s">
        <v>155</v>
      </c>
      <c r="E88" s="51"/>
      <c r="F88" s="52"/>
      <c r="G88" s="24">
        <f>SUM(H4:H77)</f>
        <v>0</v>
      </c>
      <c r="H88" s="23"/>
      <c r="I88" s="25"/>
      <c r="J88" s="1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9"/>
      <c r="B89" s="23"/>
      <c r="C89" s="23"/>
      <c r="D89" s="50" t="s">
        <v>156</v>
      </c>
      <c r="E89" s="51"/>
      <c r="F89" s="52"/>
      <c r="G89" s="24">
        <f>SUM(H79:H85)</f>
        <v>0</v>
      </c>
      <c r="H89" s="23"/>
      <c r="I89" s="25"/>
      <c r="J89" s="1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9"/>
      <c r="B90" s="23"/>
      <c r="C90" s="23"/>
      <c r="D90" s="53" t="s">
        <v>157</v>
      </c>
      <c r="E90" s="51"/>
      <c r="F90" s="52"/>
      <c r="G90" s="26">
        <f>SUM(G88:G89)</f>
        <v>0</v>
      </c>
      <c r="H90" s="23"/>
      <c r="I90" s="25"/>
      <c r="J90" s="1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9"/>
      <c r="B91" s="20"/>
      <c r="C91" s="21"/>
      <c r="D91" s="23"/>
      <c r="E91" s="23"/>
      <c r="F91" s="22"/>
      <c r="G91" s="23"/>
      <c r="H91" s="21"/>
      <c r="I91" s="21"/>
      <c r="J91" s="1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9"/>
      <c r="B92" s="54" t="s">
        <v>158</v>
      </c>
      <c r="C92" s="52"/>
      <c r="D92" s="23"/>
      <c r="E92" s="23"/>
      <c r="F92" s="22"/>
      <c r="G92" s="23"/>
      <c r="H92" s="23"/>
      <c r="I92" s="25"/>
      <c r="J92" s="1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9"/>
      <c r="B93" s="27" t="s">
        <v>159</v>
      </c>
      <c r="C93" s="66"/>
      <c r="D93" s="23"/>
      <c r="E93" s="23"/>
      <c r="F93" s="22"/>
      <c r="G93" s="23"/>
      <c r="H93" s="23"/>
      <c r="I93" s="25"/>
      <c r="J93" s="1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9"/>
      <c r="B94" s="27" t="s">
        <v>160</v>
      </c>
      <c r="C94" s="66"/>
      <c r="D94" s="23"/>
      <c r="E94" s="23"/>
      <c r="F94" s="22"/>
      <c r="G94" s="23"/>
      <c r="H94" s="23"/>
      <c r="I94" s="25"/>
      <c r="J94" s="1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9"/>
      <c r="B95" s="27" t="s">
        <v>161</v>
      </c>
      <c r="C95" s="66"/>
      <c r="D95" s="23"/>
      <c r="E95" s="23"/>
      <c r="F95" s="22"/>
      <c r="G95" s="23"/>
      <c r="H95" s="23"/>
      <c r="I95" s="25"/>
      <c r="J95" s="1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9"/>
      <c r="B96" s="27" t="s">
        <v>162</v>
      </c>
      <c r="C96" s="66"/>
      <c r="D96" s="23"/>
      <c r="E96" s="23"/>
      <c r="F96" s="22"/>
      <c r="G96" s="23"/>
      <c r="H96" s="23"/>
      <c r="I96" s="28"/>
      <c r="J96" s="1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9"/>
      <c r="B97" s="27" t="s">
        <v>163</v>
      </c>
      <c r="C97" s="66"/>
      <c r="D97" s="23"/>
      <c r="E97" s="23"/>
      <c r="F97" s="22"/>
      <c r="G97" s="23"/>
      <c r="H97" s="23"/>
      <c r="I97" s="25"/>
      <c r="J97" s="1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9"/>
      <c r="B98" s="27" t="s">
        <v>164</v>
      </c>
      <c r="C98" s="66"/>
      <c r="D98" s="23"/>
      <c r="E98" s="23"/>
      <c r="F98" s="22"/>
      <c r="G98" s="23"/>
      <c r="H98" s="23"/>
      <c r="I98" s="25"/>
      <c r="J98" s="1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9"/>
      <c r="B99" s="27" t="s">
        <v>165</v>
      </c>
      <c r="C99" s="66"/>
      <c r="D99" s="23"/>
      <c r="E99" s="23"/>
      <c r="F99" s="22"/>
      <c r="G99" s="23"/>
      <c r="H99" s="23"/>
      <c r="I99" s="25"/>
      <c r="J99" s="1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9"/>
      <c r="B100" s="27" t="s">
        <v>166</v>
      </c>
      <c r="C100" s="66"/>
      <c r="D100" s="29"/>
      <c r="E100" s="29"/>
      <c r="F100" s="30"/>
      <c r="G100" s="29"/>
      <c r="H100" s="23"/>
      <c r="I100" s="25"/>
      <c r="J100" s="1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9"/>
      <c r="B101" s="27" t="s">
        <v>167</v>
      </c>
      <c r="C101" s="66"/>
      <c r="D101" s="29"/>
      <c r="E101" s="29"/>
      <c r="F101" s="30"/>
      <c r="G101" s="29"/>
      <c r="H101" s="23"/>
      <c r="I101" s="25"/>
      <c r="J101" s="1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9"/>
      <c r="B102" s="31" t="s">
        <v>168</v>
      </c>
      <c r="C102" s="66"/>
      <c r="D102" s="29"/>
      <c r="E102" s="29"/>
      <c r="F102" s="30"/>
      <c r="G102" s="29"/>
      <c r="H102" s="23"/>
      <c r="I102" s="25"/>
      <c r="J102" s="1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9"/>
      <c r="B103" s="23"/>
      <c r="C103" s="66"/>
      <c r="D103" s="21"/>
      <c r="E103" s="21"/>
      <c r="F103" s="22"/>
      <c r="G103" s="21"/>
      <c r="H103" s="23"/>
      <c r="I103" s="25"/>
      <c r="J103" s="1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9"/>
      <c r="B104" s="23"/>
      <c r="C104" s="66"/>
      <c r="D104" s="21"/>
      <c r="E104" s="21"/>
      <c r="F104" s="22"/>
      <c r="G104" s="21"/>
      <c r="H104" s="23"/>
      <c r="I104" s="25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9"/>
      <c r="B105" s="23"/>
      <c r="C105" s="66"/>
      <c r="D105" s="32"/>
      <c r="E105" s="32"/>
      <c r="F105" s="33"/>
      <c r="G105" s="32"/>
      <c r="H105" s="23"/>
      <c r="I105" s="25"/>
      <c r="J105" s="1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"/>
      <c r="B106" s="34" t="s">
        <v>169</v>
      </c>
      <c r="C106" s="34"/>
      <c r="D106" s="32"/>
      <c r="E106" s="32"/>
      <c r="F106" s="33"/>
      <c r="G106" s="32"/>
      <c r="H106" s="35"/>
      <c r="I106" s="36"/>
      <c r="J106" s="1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9"/>
      <c r="B107" s="34" t="s">
        <v>170</v>
      </c>
      <c r="C107" s="34"/>
      <c r="D107" s="32"/>
      <c r="E107" s="32"/>
      <c r="F107" s="33"/>
      <c r="G107" s="32"/>
      <c r="H107" s="35"/>
      <c r="I107" s="36"/>
      <c r="J107" s="1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9"/>
      <c r="B108" s="34" t="s">
        <v>171</v>
      </c>
      <c r="C108" s="34"/>
      <c r="D108" s="32"/>
      <c r="E108" s="32"/>
      <c r="F108" s="33"/>
      <c r="G108" s="32"/>
      <c r="H108" s="35"/>
      <c r="I108" s="36"/>
      <c r="J108" s="1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9"/>
      <c r="B109" s="34" t="s">
        <v>172</v>
      </c>
      <c r="C109" s="34"/>
      <c r="D109" s="32"/>
      <c r="E109" s="32"/>
      <c r="F109" s="33"/>
      <c r="G109" s="32"/>
      <c r="H109" s="35"/>
      <c r="I109" s="36"/>
      <c r="J109" s="1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9"/>
      <c r="B110" s="34" t="s">
        <v>173</v>
      </c>
      <c r="C110" s="37"/>
      <c r="D110" s="32"/>
      <c r="E110" s="32"/>
      <c r="F110" s="33"/>
      <c r="G110" s="32"/>
      <c r="H110" s="35"/>
      <c r="I110" s="36"/>
      <c r="J110" s="1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9"/>
      <c r="B111" s="37"/>
      <c r="C111" s="37"/>
      <c r="D111" s="38"/>
      <c r="E111" s="38"/>
      <c r="F111" s="39"/>
      <c r="G111" s="38"/>
      <c r="H111" s="35"/>
      <c r="I111" s="36"/>
      <c r="J111" s="1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0"/>
      <c r="B112" s="55" t="s">
        <v>174</v>
      </c>
      <c r="C112" s="56"/>
      <c r="D112" s="41"/>
      <c r="E112" s="41"/>
      <c r="F112" s="42"/>
      <c r="G112" s="41"/>
      <c r="H112" s="43"/>
      <c r="I112" s="43"/>
      <c r="J112" s="4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4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4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4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4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4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4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4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4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4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4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4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4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4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4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4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4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4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4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4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4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4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4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4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4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4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4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4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4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4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4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4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4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4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4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4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4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4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4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4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4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4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4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4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4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4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4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4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4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4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4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4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4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4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4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4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4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4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4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4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4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4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4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4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4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4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4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4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4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4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4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4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4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4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4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4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4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4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4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4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4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4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4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4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4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4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4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4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4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4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4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4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4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4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4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4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4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4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4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4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4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4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4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4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4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4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4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4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4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4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4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4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4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4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4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4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4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4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4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4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4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4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4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4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4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4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4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4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4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4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4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4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4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4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4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4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4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4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4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4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4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4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4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4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4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4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4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4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4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4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4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4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4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4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4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4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4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4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4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4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4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4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4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4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4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4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4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4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4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4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4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4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4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4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4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4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4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4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4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4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4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4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4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4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4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4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4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4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4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4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4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4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4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4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4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4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4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4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4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4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4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4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4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4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4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4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4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4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4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4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4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4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4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4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4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4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4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4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4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4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4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4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4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4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4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4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4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4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4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4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4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4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4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4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4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4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4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4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4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4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4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4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4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4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4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4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4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4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4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4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4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4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4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4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4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4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4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4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4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4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4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4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4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4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4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4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4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4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4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4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4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4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4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4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4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4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4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4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4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4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4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4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4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4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4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4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4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4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4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4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4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4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4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4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4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4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4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4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4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4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4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4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4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4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4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4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4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4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4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4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4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4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4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4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4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4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4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4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4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4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4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4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4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4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4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4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4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4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4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4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4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4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4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4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4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4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4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4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4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4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4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4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4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4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4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4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4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4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4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4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4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4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4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4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4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4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4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4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4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4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4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4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4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4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4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4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4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4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4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4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4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4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4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4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4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4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4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4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4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4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4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4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4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4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4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4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4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4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4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4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4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4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4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4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4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4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4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4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4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4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4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4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4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4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4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4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4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4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4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4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4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4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4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4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4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4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4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4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4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4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4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4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4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4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4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4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4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4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4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4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4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4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4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4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4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4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4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4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4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4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4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4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4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4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4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4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4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4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4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4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4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4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4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4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4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4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4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4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4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4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4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4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4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4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4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4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4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4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4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4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4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4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4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4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4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4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4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4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4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4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4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4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4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4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4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4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4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4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4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4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4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4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4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4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4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4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4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4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4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4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4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4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4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4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4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4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4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4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4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4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4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4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4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4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4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4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4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4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4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4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4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4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4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4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4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4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4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4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4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4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4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4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4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4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4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4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4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4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4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4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4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4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4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4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4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4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4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4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4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4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4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4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4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4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4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4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4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4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4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4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4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4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4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4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4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4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4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4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4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4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4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4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4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4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4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4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4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4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4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4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4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4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4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4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4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4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4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4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4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4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4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4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4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4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4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4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4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4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4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4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4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4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4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4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4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4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4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4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4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4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4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4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4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4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4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4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4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4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4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4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4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4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4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4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4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4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4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4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4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4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4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4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4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4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4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4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4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4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4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4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4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4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4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4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4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4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4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4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4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4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4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4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4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4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4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4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4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4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4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4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4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4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4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4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4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4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4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4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4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4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4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4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4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4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4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4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4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4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4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4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4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4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4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4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4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4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4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4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4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4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4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4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4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4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4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4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4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4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4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4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4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4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4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4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4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4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4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4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4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4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4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4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4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4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4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4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4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4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4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4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4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4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4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4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4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4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4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4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4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4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4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4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4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4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4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4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4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4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4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4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4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4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4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4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4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4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4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4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4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4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4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4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4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4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4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4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4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4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4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4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4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4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4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4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4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4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4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4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4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4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4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4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4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4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4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4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4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4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4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4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4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4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4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4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4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4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4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4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4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4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4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4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4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4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4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4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4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4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4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4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4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4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4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4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4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4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4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4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4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4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4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4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4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4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4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4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4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4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4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4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4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4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4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4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4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4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4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4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4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4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4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4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4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4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4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4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4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4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4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4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4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4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4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4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4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4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4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4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4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4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4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4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4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4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4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4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4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4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4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4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4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4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4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4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4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4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4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4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4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4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4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4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4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4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4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4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4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4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4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4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4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4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4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4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4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4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4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4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4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4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45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45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45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45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45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sheetProtection password="9473" sheet="1" objects="1" scenarios="1"/>
  <mergeCells count="90">
    <mergeCell ref="D46:E46"/>
    <mergeCell ref="D47:E47"/>
    <mergeCell ref="D48:E48"/>
    <mergeCell ref="D49:E49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J1"/>
    <mergeCell ref="B2:I2"/>
    <mergeCell ref="D3:E3"/>
    <mergeCell ref="D4:E4"/>
    <mergeCell ref="D5:E5"/>
    <mergeCell ref="D89:F89"/>
    <mergeCell ref="D90:F90"/>
    <mergeCell ref="B92:C92"/>
    <mergeCell ref="B112:C112"/>
    <mergeCell ref="D78:E78"/>
    <mergeCell ref="D79:E79"/>
    <mergeCell ref="D80:E80"/>
    <mergeCell ref="D81:E81"/>
    <mergeCell ref="D82:E82"/>
    <mergeCell ref="D83:E83"/>
    <mergeCell ref="D84:E84"/>
    <mergeCell ref="D75:E75"/>
    <mergeCell ref="D76:E76"/>
    <mergeCell ref="D77:E77"/>
    <mergeCell ref="D85:E85"/>
    <mergeCell ref="D88:F88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</mergeCells>
  <pageMargins left="0.27559055118110237" right="0.11811023622047245" top="0.23622047244094491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Rautová nabídka</vt:lpstr>
      <vt:lpstr>cena_€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MAGULA</dc:creator>
  <cp:lastModifiedBy>Admin</cp:lastModifiedBy>
  <dcterms:created xsi:type="dcterms:W3CDTF">2010-08-30T13:18:58Z</dcterms:created>
  <dcterms:modified xsi:type="dcterms:W3CDTF">2023-05-29T05:20:00Z</dcterms:modified>
</cp:coreProperties>
</file>